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510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61" i="8" l="1"/>
  <c r="H27" i="8"/>
  <c r="H60" i="8" l="1"/>
  <c r="H26" i="8" l="1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G13" i="8"/>
  <c r="F13" i="8"/>
  <c r="E13" i="8"/>
  <c r="D13" i="8"/>
  <c r="C13" i="8"/>
  <c r="H74" i="8" l="1"/>
  <c r="F46" i="8"/>
  <c r="H40" i="8"/>
  <c r="G46" i="8"/>
  <c r="D12" i="8"/>
  <c r="E46" i="8"/>
  <c r="E12" i="8"/>
  <c r="H30" i="8"/>
  <c r="H47" i="8"/>
  <c r="G12" i="8"/>
  <c r="H56" i="8"/>
  <c r="H22" i="8"/>
  <c r="H64" i="8"/>
  <c r="D46" i="8"/>
  <c r="F12" i="8"/>
  <c r="H13" i="8"/>
  <c r="C46" i="8"/>
  <c r="C12" i="8"/>
  <c r="F80" i="8" l="1"/>
  <c r="G80" i="8"/>
  <c r="H12" i="8"/>
  <c r="D80" i="8"/>
  <c r="E80" i="8"/>
  <c r="H46" i="8"/>
  <c r="C80" i="8"/>
  <c r="H80" i="8" l="1"/>
</calcChain>
</file>

<file path=xl/sharedStrings.xml><?xml version="1.0" encoding="utf-8"?>
<sst xmlns="http://schemas.openxmlformats.org/spreadsheetml/2006/main" count="82" uniqueCount="52">
  <si>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</si>
  <si>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</si>
  <si>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</si>
  <si>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</si>
  <si>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</si>
  <si>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</si>
  <si>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</si>
  <si>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</si>
  <si>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</si>
  <si>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</si>
  <si>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</si>
  <si>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</si>
  <si>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</si>
  <si>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</si>
  <si>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</si>
  <si>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</si>
  <si>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</si>
  <si>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</si>
  <si>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</si>
  <si>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</si>
  <si>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</si>
  <si>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</si>
  <si>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</si>
  <si>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</si>
  <si>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</si>
  <si>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</si>
  <si>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</si>
  <si>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</si>
  <si>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</si>
  <si>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</si>
  <si>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</si>
  <si>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</si>
  <si>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</si>
  <si>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</si>
  <si>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</si>
  <si>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</si>
  <si>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</si>
  <si>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</si>
  <si>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</si>
  <si>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</si>
  <si>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</si>
  <si>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</si>
  <si>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</si>
  <si>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</si>
  <si>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</si>
  <si>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</si>
  <si>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</si>
  <si>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</si>
  <si>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</si>
  <si>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UNIVERSIDAD TECNOLÓGICA DE LA MIXTECA</t>
  </si>
  <si>
    <t>"Segundo Informe Trimestral Enero - Junio  del Ejercicio 2021"</t>
  </si>
  <si>
    <t>Del 1 de enero al 30 de junio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</si>
</sst>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Univia Pro Book"/>
      <family val="3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43" fontId="7" fillId="0" borderId="0" applyFont="0" applyFill="0" applyBorder="0" applyAlignment="0" applyProtection="0"/>
    <xf numFmtId="0" fontId="9" fillId="4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Fill="1"/>
    <xf numFmtId="0" fontId="1" fillId="0" borderId="10" xfId="0" applyFont="1" applyFill="1" applyBorder="1" applyAlignment="1">
      <alignment horizontal="left" vertical="center" indent="3"/>
    </xf>
    <xf numFmtId="0" fontId="0" fillId="0" borderId="11" xfId="0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1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3" borderId="10" xfId="0" applyFill="1" applyBorder="1" applyAlignment="1">
      <alignment horizontal="left" vertical="center" indent="9"/>
    </xf>
    <xf numFmtId="0" fontId="0" fillId="3" borderId="10" xfId="0" applyFill="1" applyBorder="1" applyAlignment="1">
      <alignment vertical="center"/>
    </xf>
    <xf numFmtId="0" fontId="1" fillId="3" borderId="10" xfId="0" applyFont="1" applyFill="1" applyBorder="1" applyAlignment="1">
      <alignment horizontal="left" vertical="center" indent="3"/>
    </xf>
    <xf numFmtId="0" fontId="1" fillId="3" borderId="10" xfId="0" applyFont="1" applyFill="1" applyBorder="1" applyAlignment="1">
      <alignment horizontal="left" vertical="center" indent="6"/>
    </xf>
    <xf numFmtId="0" fontId="0" fillId="3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9"/>
    </xf>
    <xf numFmtId="0" fontId="1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6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3" fontId="0" fillId="0" borderId="5" xfId="0" applyNumberForma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3" fontId="1" fillId="3" borderId="10" xfId="0" applyNumberFormat="1" applyFont="1" applyFill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3" fontId="0" fillId="3" borderId="5" xfId="0" applyNumberFormat="1" applyFill="1" applyBorder="1" applyAlignment="1" applyProtection="1">
      <alignment vertical="center"/>
      <protection locked="0"/>
    </xf>
    <xf numFmtId="3" fontId="0" fillId="3" borderId="5" xfId="0" applyNumberFormat="1" applyFont="1" applyFill="1" applyBorder="1" applyAlignment="1" applyProtection="1">
      <alignment vertical="center"/>
      <protection locked="0"/>
    </xf>
    <xf numFmtId="3" fontId="0" fillId="0" borderId="5" xfId="0" applyNumberFormat="1" applyFont="1" applyFill="1" applyBorder="1" applyAlignment="1" applyProtection="1">
      <alignment vertical="center"/>
      <protection locked="0"/>
    </xf>
    <xf numFmtId="3" fontId="0" fillId="3" borderId="5" xfId="0" applyNumberFormat="1" applyFill="1" applyBorder="1" applyAlignment="1">
      <alignment vertical="center"/>
    </xf>
    <xf numFmtId="3" fontId="0" fillId="0" borderId="11" xfId="0" applyNumberFormat="1" applyBorder="1"/>
    <xf numFmtId="0" fontId="12" fillId="0" borderId="0" xfId="0" applyFont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335726</xdr:colOff>
      <xdr:row>1</xdr:row>
      <xdr:rowOff>220494</xdr:rowOff>
    </xdr:from>
    <xdr:to>
      <xdr:col>5</xdr:col>
      <xdr:colOff>248170</xdr:colOff>
      <xdr:row>2</xdr:row>
      <xdr:rowOff>83782</xdr:rowOff>
    </xdr:to>
    <xdr:pic>
      <xdr:nvPicPr>
        <xdr:cNvPr id="2" name="Imagen 5">
          <a:extLst>
            <a:ext uri="{FF2B5EF4-FFF2-40B4-BE49-F238E27FC236}">
              <a16:creationId xmlns="" xmlns:a16="http://schemas.microsoft.com/office/drawing/2014/main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344" y="410994"/>
          <a:ext cx="204156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697971</xdr:colOff>
      <xdr:row>1</xdr:row>
      <xdr:rowOff>37652</xdr:rowOff>
    </xdr:from>
    <xdr:to>
      <xdr:col>6</xdr:col>
      <xdr:colOff>336177</xdr:colOff>
      <xdr:row>2</xdr:row>
      <xdr:rowOff>132466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7706" y="228152"/>
          <a:ext cx="680353" cy="8792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795617</xdr:colOff>
      <xdr:row>0</xdr:row>
      <xdr:rowOff>123263</xdr:rowOff>
    </xdr:from>
    <xdr:to>
      <xdr:col>7</xdr:col>
      <xdr:colOff>683559</xdr:colOff>
      <xdr:row>2</xdr:row>
      <xdr:rowOff>67234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99" y="123263"/>
          <a:ext cx="918883" cy="9188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abSelected="1" zoomScale="85" zoomScaleNormal="85" workbookViewId="0">
      <selection activeCell="G61" sqref="G61"/>
    </sheetView>
  </sheetViews>
  <sheetFormatPr baseColWidth="10" defaultRowHeight="15"/>
  <cols>
    <col min="1" max="1" width="2.7109375" customWidth="1"/>
    <col min="2" max="2" width="77.42578125" customWidth="1"/>
    <col min="3" max="4" width="16.28515625" customWidth="1"/>
    <col min="5" max="6" width="15.5703125" customWidth="1"/>
    <col min="7" max="7" width="15.42578125" customWidth="1"/>
    <col min="8" max="8" width="15.140625" customWidth="1"/>
  </cols>
  <sheetData>
    <row r="1" spans="1:8">
      <c r="A1" t="s">
        <v>1</v>
      </c>
    </row>
    <row r="2" spans="1:8" s="5" customFormat="1" ht="61.9" customHeight="1">
      <c r="B2" s="8"/>
      <c r="C2" s="8"/>
      <c r="D2" s="8"/>
      <c r="E2" s="8"/>
      <c r="F2" s="7"/>
      <c r="G2" s="7"/>
      <c r="H2" s="15"/>
    </row>
    <row r="4" spans="1:8" ht="12" customHeight="1">
      <c r="B4" s="32" t="s">
        <v>49</v>
      </c>
      <c r="C4" s="33"/>
      <c r="D4" s="33"/>
      <c r="E4" s="33"/>
      <c r="F4" s="33"/>
      <c r="G4" s="33"/>
      <c r="H4" s="34"/>
    </row>
    <row r="5" spans="1:8" ht="12" customHeight="1">
      <c r="B5" s="35" t="s">
        <v>2</v>
      </c>
      <c r="C5" s="36"/>
      <c r="D5" s="36"/>
      <c r="E5" s="36"/>
      <c r="F5" s="36"/>
      <c r="G5" s="36"/>
      <c r="H5" s="37"/>
    </row>
    <row r="6" spans="1:8" ht="12" customHeight="1">
      <c r="B6" s="35" t="s">
        <v>12</v>
      </c>
      <c r="C6" s="36"/>
      <c r="D6" s="36"/>
      <c r="E6" s="36"/>
      <c r="F6" s="36"/>
      <c r="G6" s="36"/>
      <c r="H6" s="37"/>
    </row>
    <row r="7" spans="1:8" ht="12" customHeight="1">
      <c r="B7" s="38" t="s">
        <v>51</v>
      </c>
      <c r="C7" s="38"/>
      <c r="D7" s="38"/>
      <c r="E7" s="38"/>
      <c r="F7" s="38"/>
      <c r="G7" s="38"/>
      <c r="H7" s="38"/>
    </row>
    <row r="8" spans="1:8" ht="12" customHeight="1">
      <c r="B8" s="39" t="s">
        <v>0</v>
      </c>
      <c r="C8" s="40"/>
      <c r="D8" s="40"/>
      <c r="E8" s="40"/>
      <c r="F8" s="40"/>
      <c r="G8" s="40"/>
      <c r="H8" s="41"/>
    </row>
    <row r="9" spans="1:8" ht="12.75" customHeight="1">
      <c r="B9" s="30" t="s">
        <v>3</v>
      </c>
      <c r="C9" s="31" t="s">
        <v>4</v>
      </c>
      <c r="D9" s="31"/>
      <c r="E9" s="31"/>
      <c r="F9" s="31"/>
      <c r="G9" s="31"/>
      <c r="H9" s="30" t="s">
        <v>5</v>
      </c>
    </row>
    <row r="10" spans="1:8" ht="27" customHeight="1">
      <c r="B10" s="30"/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  <c r="H10" s="30"/>
    </row>
    <row r="11" spans="1:8">
      <c r="B11" s="6"/>
      <c r="C11" s="6"/>
      <c r="D11" s="6"/>
      <c r="E11" s="6"/>
      <c r="F11" s="6"/>
      <c r="G11" s="6"/>
      <c r="H11" s="6"/>
    </row>
    <row r="12" spans="1:8">
      <c r="B12" s="11" t="s">
        <v>13</v>
      </c>
      <c r="C12" s="22">
        <f t="shared" ref="C12:H12" si="0">SUM(C13,C22,C30,C40)</f>
        <v>79960719</v>
      </c>
      <c r="D12" s="22">
        <f t="shared" si="0"/>
        <v>2456329</v>
      </c>
      <c r="E12" s="22">
        <f t="shared" si="0"/>
        <v>82417048</v>
      </c>
      <c r="F12" s="22">
        <f t="shared" si="0"/>
        <v>74763449</v>
      </c>
      <c r="G12" s="22">
        <f t="shared" si="0"/>
        <v>69247152</v>
      </c>
      <c r="H12" s="22">
        <f t="shared" si="0"/>
        <v>7653599</v>
      </c>
    </row>
    <row r="13" spans="1:8">
      <c r="B13" s="12" t="s">
        <v>14</v>
      </c>
      <c r="C13" s="23">
        <f t="shared" ref="C13:H13" si="1">SUM(C14:C21)</f>
        <v>0</v>
      </c>
      <c r="D13" s="23">
        <f t="shared" si="1"/>
        <v>0</v>
      </c>
      <c r="E13" s="23">
        <f t="shared" si="1"/>
        <v>0</v>
      </c>
      <c r="F13" s="23">
        <f t="shared" si="1"/>
        <v>0</v>
      </c>
      <c r="G13" s="23">
        <f t="shared" si="1"/>
        <v>0</v>
      </c>
      <c r="H13" s="23">
        <f t="shared" si="1"/>
        <v>0</v>
      </c>
    </row>
    <row r="14" spans="1:8">
      <c r="B14" s="9" t="s">
        <v>15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f>E14-F14</f>
        <v>0</v>
      </c>
    </row>
    <row r="15" spans="1:8">
      <c r="B15" s="9" t="s">
        <v>16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f t="shared" ref="H15:H21" si="2">E15-F15</f>
        <v>0</v>
      </c>
    </row>
    <row r="16" spans="1:8" ht="14.25" customHeight="1">
      <c r="B16" s="9" t="s">
        <v>17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f t="shared" si="2"/>
        <v>0</v>
      </c>
    </row>
    <row r="17" spans="2:8">
      <c r="B17" s="9" t="s">
        <v>18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f t="shared" si="2"/>
        <v>0</v>
      </c>
    </row>
    <row r="18" spans="2:8">
      <c r="B18" s="9" t="s">
        <v>19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f t="shared" si="2"/>
        <v>0</v>
      </c>
    </row>
    <row r="19" spans="2:8">
      <c r="B19" s="9" t="s">
        <v>20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f t="shared" si="2"/>
        <v>0</v>
      </c>
    </row>
    <row r="20" spans="2:8">
      <c r="B20" s="9" t="s">
        <v>21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f t="shared" si="2"/>
        <v>0</v>
      </c>
    </row>
    <row r="21" spans="2:8">
      <c r="B21" s="9" t="s">
        <v>22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f t="shared" si="2"/>
        <v>0</v>
      </c>
    </row>
    <row r="22" spans="2:8">
      <c r="B22" s="12" t="s">
        <v>23</v>
      </c>
      <c r="C22" s="23">
        <f t="shared" ref="C22:H22" si="3">SUM(C23:C29)</f>
        <v>79960719</v>
      </c>
      <c r="D22" s="23">
        <f t="shared" si="3"/>
        <v>2456329</v>
      </c>
      <c r="E22" s="23">
        <f t="shared" si="3"/>
        <v>82417048</v>
      </c>
      <c r="F22" s="23">
        <f t="shared" si="3"/>
        <v>74763449</v>
      </c>
      <c r="G22" s="23">
        <f t="shared" si="3"/>
        <v>69247152</v>
      </c>
      <c r="H22" s="23">
        <f t="shared" si="3"/>
        <v>7653599</v>
      </c>
    </row>
    <row r="23" spans="2:8">
      <c r="B23" s="9" t="s">
        <v>24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4">
        <f>E23-F23</f>
        <v>0</v>
      </c>
    </row>
    <row r="24" spans="2:8" s="1" customFormat="1">
      <c r="B24" s="14" t="s">
        <v>25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19">
        <f t="shared" ref="H24:H29" si="4">E24-F24</f>
        <v>0</v>
      </c>
    </row>
    <row r="25" spans="2:8" s="1" customFormat="1">
      <c r="B25" s="14" t="s">
        <v>26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19">
        <f t="shared" si="4"/>
        <v>0</v>
      </c>
    </row>
    <row r="26" spans="2:8" s="1" customFormat="1">
      <c r="B26" s="14" t="s">
        <v>27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19">
        <f>E26-F26</f>
        <v>0</v>
      </c>
    </row>
    <row r="27" spans="2:8" s="1" customFormat="1">
      <c r="B27" s="14" t="s">
        <v>28</v>
      </c>
      <c r="C27" s="26">
        <v>79960719</v>
      </c>
      <c r="D27" s="26">
        <v>2456329</v>
      </c>
      <c r="E27" s="26">
        <v>82417048</v>
      </c>
      <c r="F27" s="26">
        <v>74763449</v>
      </c>
      <c r="G27" s="26">
        <v>69247152</v>
      </c>
      <c r="H27" s="19">
        <f>+E27-F27</f>
        <v>7653599</v>
      </c>
    </row>
    <row r="28" spans="2:8" s="1" customFormat="1">
      <c r="B28" s="14" t="s">
        <v>29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19">
        <f t="shared" si="4"/>
        <v>0</v>
      </c>
    </row>
    <row r="29" spans="2:8" s="1" customFormat="1">
      <c r="B29" s="14" t="s">
        <v>30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19">
        <f t="shared" si="4"/>
        <v>0</v>
      </c>
    </row>
    <row r="30" spans="2:8" s="1" customFormat="1">
      <c r="B30" s="16" t="s">
        <v>31</v>
      </c>
      <c r="C30" s="20">
        <f t="shared" ref="C30:H30" si="5">SUM(C31:C39)</f>
        <v>0</v>
      </c>
      <c r="D30" s="20">
        <f t="shared" si="5"/>
        <v>0</v>
      </c>
      <c r="E30" s="20">
        <f t="shared" si="5"/>
        <v>0</v>
      </c>
      <c r="F30" s="20">
        <f t="shared" si="5"/>
        <v>0</v>
      </c>
      <c r="G30" s="20">
        <f t="shared" si="5"/>
        <v>0</v>
      </c>
      <c r="H30" s="20">
        <f t="shared" si="5"/>
        <v>0</v>
      </c>
    </row>
    <row r="31" spans="2:8" s="1" customFormat="1">
      <c r="B31" s="17" t="s">
        <v>32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19">
        <f>E31-F31</f>
        <v>0</v>
      </c>
    </row>
    <row r="32" spans="2:8" s="1" customFormat="1">
      <c r="B32" s="14" t="s">
        <v>33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19">
        <f t="shared" ref="H32:H39" si="6">E32-F32</f>
        <v>0</v>
      </c>
    </row>
    <row r="33" spans="2:8" s="1" customFormat="1">
      <c r="B33" s="14" t="s">
        <v>34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19">
        <f t="shared" si="6"/>
        <v>0</v>
      </c>
    </row>
    <row r="34" spans="2:8" s="1" customFormat="1">
      <c r="B34" s="14" t="s">
        <v>35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19">
        <f t="shared" si="6"/>
        <v>0</v>
      </c>
    </row>
    <row r="35" spans="2:8" s="1" customFormat="1">
      <c r="B35" s="14" t="s">
        <v>36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19">
        <f t="shared" si="6"/>
        <v>0</v>
      </c>
    </row>
    <row r="36" spans="2:8" s="1" customFormat="1">
      <c r="B36" s="14" t="s">
        <v>37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19">
        <f t="shared" si="6"/>
        <v>0</v>
      </c>
    </row>
    <row r="37" spans="2:8" s="1" customFormat="1">
      <c r="B37" s="14" t="s">
        <v>38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19">
        <f t="shared" si="6"/>
        <v>0</v>
      </c>
    </row>
    <row r="38" spans="2:8" s="1" customFormat="1">
      <c r="B38" s="14" t="s">
        <v>39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19">
        <f t="shared" si="6"/>
        <v>0</v>
      </c>
    </row>
    <row r="39" spans="2:8" s="1" customFormat="1">
      <c r="B39" s="14" t="s">
        <v>40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19">
        <f t="shared" si="6"/>
        <v>0</v>
      </c>
    </row>
    <row r="40" spans="2:8" s="1" customFormat="1">
      <c r="B40" s="16" t="s">
        <v>41</v>
      </c>
      <c r="C40" s="20">
        <f t="shared" ref="C40:H40" si="7">SUM(C41:C44)</f>
        <v>0</v>
      </c>
      <c r="D40" s="20">
        <f t="shared" si="7"/>
        <v>0</v>
      </c>
      <c r="E40" s="20">
        <f t="shared" si="7"/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</row>
    <row r="41" spans="2:8" s="1" customFormat="1" ht="18.75" customHeight="1">
      <c r="B41" s="17" t="s">
        <v>42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19">
        <f>E41-F41</f>
        <v>0</v>
      </c>
    </row>
    <row r="42" spans="2:8" s="1" customFormat="1" ht="30">
      <c r="B42" s="17" t="s">
        <v>43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f>E42-F42</f>
        <v>0</v>
      </c>
    </row>
    <row r="43" spans="2:8" s="1" customFormat="1">
      <c r="B43" s="17" t="s">
        <v>44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f>E43-F43</f>
        <v>0</v>
      </c>
    </row>
    <row r="44" spans="2:8" s="1" customFormat="1">
      <c r="B44" s="17" t="s">
        <v>45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f>E44-F44</f>
        <v>0</v>
      </c>
    </row>
    <row r="45" spans="2:8" s="1" customFormat="1">
      <c r="B45" s="17"/>
      <c r="C45" s="19"/>
      <c r="D45" s="19"/>
      <c r="E45" s="19"/>
      <c r="F45" s="19"/>
      <c r="G45" s="19"/>
      <c r="H45" s="19"/>
    </row>
    <row r="46" spans="2:8" s="1" customFormat="1">
      <c r="B46" s="2" t="s">
        <v>46</v>
      </c>
      <c r="C46" s="20">
        <f t="shared" ref="C46:H46" si="8">SUM(C47,C56,C64,C74)</f>
        <v>79960719</v>
      </c>
      <c r="D46" s="20">
        <f t="shared" si="8"/>
        <v>9996089</v>
      </c>
      <c r="E46" s="20">
        <f t="shared" si="8"/>
        <v>89956808</v>
      </c>
      <c r="F46" s="20">
        <f t="shared" si="8"/>
        <v>15025709</v>
      </c>
      <c r="G46" s="20">
        <f t="shared" si="8"/>
        <v>15025709</v>
      </c>
      <c r="H46" s="20">
        <f t="shared" si="8"/>
        <v>74931099</v>
      </c>
    </row>
    <row r="47" spans="2:8" s="1" customFormat="1">
      <c r="B47" s="16" t="s">
        <v>47</v>
      </c>
      <c r="C47" s="20">
        <f t="shared" ref="C47:H47" si="9">SUM(C48:C55)</f>
        <v>0</v>
      </c>
      <c r="D47" s="20">
        <f t="shared" si="9"/>
        <v>0</v>
      </c>
      <c r="E47" s="20">
        <f t="shared" si="9"/>
        <v>0</v>
      </c>
      <c r="F47" s="20">
        <f t="shared" si="9"/>
        <v>0</v>
      </c>
      <c r="G47" s="20">
        <f t="shared" si="9"/>
        <v>0</v>
      </c>
      <c r="H47" s="20">
        <f t="shared" si="9"/>
        <v>0</v>
      </c>
    </row>
    <row r="48" spans="2:8" s="1" customFormat="1">
      <c r="B48" s="17" t="s">
        <v>15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f>E48-F48</f>
        <v>0</v>
      </c>
    </row>
    <row r="49" spans="2:8" s="1" customFormat="1">
      <c r="B49" s="17" t="s">
        <v>16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f t="shared" ref="H49:H55" si="10">E49-F49</f>
        <v>0</v>
      </c>
    </row>
    <row r="50" spans="2:8" s="1" customFormat="1">
      <c r="B50" s="17" t="s">
        <v>17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f t="shared" si="10"/>
        <v>0</v>
      </c>
    </row>
    <row r="51" spans="2:8" s="1" customFormat="1">
      <c r="B51" s="17" t="s">
        <v>18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f t="shared" si="10"/>
        <v>0</v>
      </c>
    </row>
    <row r="52" spans="2:8" s="1" customFormat="1">
      <c r="B52" s="17" t="s">
        <v>19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f t="shared" si="10"/>
        <v>0</v>
      </c>
    </row>
    <row r="53" spans="2:8" s="1" customFormat="1">
      <c r="B53" s="17" t="s">
        <v>20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f t="shared" si="10"/>
        <v>0</v>
      </c>
    </row>
    <row r="54" spans="2:8" s="1" customFormat="1">
      <c r="B54" s="17" t="s">
        <v>21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f t="shared" si="10"/>
        <v>0</v>
      </c>
    </row>
    <row r="55" spans="2:8" s="1" customFormat="1">
      <c r="B55" s="17" t="s">
        <v>22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f t="shared" si="10"/>
        <v>0</v>
      </c>
    </row>
    <row r="56" spans="2:8" s="1" customFormat="1">
      <c r="B56" s="16" t="s">
        <v>23</v>
      </c>
      <c r="C56" s="20">
        <f t="shared" ref="C56:H56" si="11">SUM(C57:C63)</f>
        <v>79960719</v>
      </c>
      <c r="D56" s="20">
        <f t="shared" si="11"/>
        <v>9996089</v>
      </c>
      <c r="E56" s="20">
        <f t="shared" si="11"/>
        <v>89956808</v>
      </c>
      <c r="F56" s="20">
        <f t="shared" si="11"/>
        <v>15025709</v>
      </c>
      <c r="G56" s="20">
        <f t="shared" si="11"/>
        <v>15025709</v>
      </c>
      <c r="H56" s="20">
        <f t="shared" si="11"/>
        <v>74931099</v>
      </c>
    </row>
    <row r="57" spans="2:8" s="1" customFormat="1">
      <c r="B57" s="17" t="s">
        <v>24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19">
        <f>E57-F57</f>
        <v>0</v>
      </c>
    </row>
    <row r="58" spans="2:8" s="1" customFormat="1">
      <c r="B58" s="17" t="s">
        <v>25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19">
        <f t="shared" ref="H58:H63" si="12">E58-F58</f>
        <v>0</v>
      </c>
    </row>
    <row r="59" spans="2:8" s="1" customFormat="1">
      <c r="B59" s="17" t="s">
        <v>26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19">
        <f t="shared" si="12"/>
        <v>0</v>
      </c>
    </row>
    <row r="60" spans="2:8" s="1" customFormat="1">
      <c r="B60" s="18" t="s">
        <v>27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19">
        <f>E60-F60</f>
        <v>0</v>
      </c>
    </row>
    <row r="61" spans="2:8" s="1" customFormat="1">
      <c r="B61" s="17" t="s">
        <v>28</v>
      </c>
      <c r="C61" s="26">
        <v>79960719</v>
      </c>
      <c r="D61" s="26">
        <v>9996089</v>
      </c>
      <c r="E61" s="26">
        <v>89956808</v>
      </c>
      <c r="F61" s="26">
        <v>15025709</v>
      </c>
      <c r="G61" s="26">
        <v>15025709</v>
      </c>
      <c r="H61" s="19">
        <f>+E61-F61</f>
        <v>74931099</v>
      </c>
    </row>
    <row r="62" spans="2:8" s="1" customFormat="1">
      <c r="B62" s="17" t="s">
        <v>29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19">
        <f t="shared" si="12"/>
        <v>0</v>
      </c>
    </row>
    <row r="63" spans="2:8" s="1" customFormat="1">
      <c r="B63" s="17" t="s">
        <v>30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19">
        <f t="shared" si="12"/>
        <v>0</v>
      </c>
    </row>
    <row r="64" spans="2:8" s="1" customFormat="1">
      <c r="B64" s="16" t="s">
        <v>31</v>
      </c>
      <c r="C64" s="20">
        <f t="shared" ref="C64:H64" si="13">SUM(C65:C73)</f>
        <v>0</v>
      </c>
      <c r="D64" s="20">
        <f t="shared" si="13"/>
        <v>0</v>
      </c>
      <c r="E64" s="20">
        <f t="shared" si="13"/>
        <v>0</v>
      </c>
      <c r="F64" s="20">
        <f t="shared" si="13"/>
        <v>0</v>
      </c>
      <c r="G64" s="20">
        <f t="shared" si="13"/>
        <v>0</v>
      </c>
      <c r="H64" s="20">
        <f t="shared" si="13"/>
        <v>0</v>
      </c>
    </row>
    <row r="65" spans="2:8" s="1" customFormat="1">
      <c r="B65" s="17" t="s">
        <v>32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19">
        <f>E65-F65</f>
        <v>0</v>
      </c>
    </row>
    <row r="66" spans="2:8" s="1" customFormat="1">
      <c r="B66" s="17" t="s">
        <v>33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19">
        <f t="shared" ref="H66:H73" si="14">E66-F66</f>
        <v>0</v>
      </c>
    </row>
    <row r="67" spans="2:8" s="1" customFormat="1">
      <c r="B67" s="17" t="s">
        <v>34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19">
        <f t="shared" si="14"/>
        <v>0</v>
      </c>
    </row>
    <row r="68" spans="2:8" s="1" customFormat="1">
      <c r="B68" s="17" t="s">
        <v>35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19">
        <f t="shared" si="14"/>
        <v>0</v>
      </c>
    </row>
    <row r="69" spans="2:8" s="1" customFormat="1">
      <c r="B69" s="17" t="s">
        <v>36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19">
        <f t="shared" si="14"/>
        <v>0</v>
      </c>
    </row>
    <row r="70" spans="2:8">
      <c r="B70" s="13" t="s">
        <v>37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4">
        <f t="shared" si="14"/>
        <v>0</v>
      </c>
    </row>
    <row r="71" spans="2:8">
      <c r="B71" s="13" t="s">
        <v>38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4">
        <f t="shared" si="14"/>
        <v>0</v>
      </c>
    </row>
    <row r="72" spans="2:8">
      <c r="B72" s="13" t="s">
        <v>39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4">
        <f t="shared" si="14"/>
        <v>0</v>
      </c>
    </row>
    <row r="73" spans="2:8">
      <c r="B73" s="13" t="s">
        <v>40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4">
        <f t="shared" si="14"/>
        <v>0</v>
      </c>
    </row>
    <row r="74" spans="2:8">
      <c r="B74" s="12" t="s">
        <v>48</v>
      </c>
      <c r="C74" s="23">
        <f t="shared" ref="C74:H74" si="15">SUM(C75:C78)</f>
        <v>0</v>
      </c>
      <c r="D74" s="23">
        <f t="shared" si="15"/>
        <v>0</v>
      </c>
      <c r="E74" s="23">
        <f t="shared" si="15"/>
        <v>0</v>
      </c>
      <c r="F74" s="23">
        <f t="shared" si="15"/>
        <v>0</v>
      </c>
      <c r="G74" s="23">
        <f t="shared" si="15"/>
        <v>0</v>
      </c>
      <c r="H74" s="23">
        <f t="shared" si="15"/>
        <v>0</v>
      </c>
    </row>
    <row r="75" spans="2:8" ht="21.75" customHeight="1">
      <c r="B75" s="13" t="s">
        <v>42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4">
        <f>E75-F75</f>
        <v>0</v>
      </c>
    </row>
    <row r="76" spans="2:8" ht="29.25" customHeight="1">
      <c r="B76" s="13" t="s">
        <v>43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4">
        <f>E76-F76</f>
        <v>0</v>
      </c>
    </row>
    <row r="77" spans="2:8">
      <c r="B77" s="13" t="s">
        <v>44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4">
        <f>E77-F77</f>
        <v>0</v>
      </c>
    </row>
    <row r="78" spans="2:8">
      <c r="B78" s="13" t="s">
        <v>45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4">
        <f>E78-F78</f>
        <v>0</v>
      </c>
    </row>
    <row r="79" spans="2:8" ht="9" customHeight="1">
      <c r="B79" s="10"/>
      <c r="C79" s="27"/>
      <c r="D79" s="27"/>
      <c r="E79" s="27"/>
      <c r="F79" s="27"/>
      <c r="G79" s="27"/>
      <c r="H79" s="27"/>
    </row>
    <row r="80" spans="2:8">
      <c r="B80" s="12" t="s">
        <v>11</v>
      </c>
      <c r="C80" s="23">
        <f t="shared" ref="C80:H80" si="16">C46+C12</f>
        <v>159921438</v>
      </c>
      <c r="D80" s="23">
        <f t="shared" si="16"/>
        <v>12452418</v>
      </c>
      <c r="E80" s="23">
        <f t="shared" si="16"/>
        <v>172373856</v>
      </c>
      <c r="F80" s="23">
        <f t="shared" si="16"/>
        <v>89789158</v>
      </c>
      <c r="G80" s="23">
        <f t="shared" si="16"/>
        <v>84272861</v>
      </c>
      <c r="H80" s="23">
        <f t="shared" si="16"/>
        <v>82584698</v>
      </c>
    </row>
    <row r="81" spans="2:8" ht="9" customHeight="1">
      <c r="B81" s="3"/>
      <c r="C81" s="28"/>
      <c r="D81" s="28"/>
      <c r="E81" s="28"/>
      <c r="F81" s="28"/>
      <c r="G81" s="28"/>
      <c r="H81" s="28"/>
    </row>
    <row r="82" spans="2:8">
      <c r="C82" s="21"/>
      <c r="D82" s="21"/>
      <c r="E82" s="21"/>
      <c r="F82" s="21"/>
      <c r="G82" s="21"/>
      <c r="H82" s="21"/>
    </row>
    <row r="83" spans="2:8">
      <c r="C83" s="21"/>
      <c r="D83" s="21"/>
      <c r="E83" s="21"/>
      <c r="F83" s="21"/>
      <c r="G83" s="21"/>
      <c r="H83" s="21"/>
    </row>
    <row r="84" spans="2:8">
      <c r="C84" s="21"/>
      <c r="D84" s="21"/>
      <c r="E84" s="21"/>
      <c r="F84" s="29" t="s">
        <v>50</v>
      </c>
      <c r="G84" s="29"/>
      <c r="H84" s="29"/>
    </row>
    <row r="85" spans="2:8">
      <c r="C85" s="21"/>
      <c r="D85" s="21"/>
      <c r="E85" s="21"/>
      <c r="F85" s="21"/>
      <c r="G85" s="21"/>
      <c r="H85" s="21"/>
    </row>
    <row r="86" spans="2:8">
      <c r="C86" s="21"/>
      <c r="D86" s="21"/>
      <c r="E86" s="21"/>
      <c r="F86" s="21"/>
      <c r="G86" s="21"/>
      <c r="H86" s="21"/>
    </row>
    <row r="87" spans="2:8">
      <c r="C87" s="21"/>
      <c r="D87" s="21"/>
      <c r="E87" s="21"/>
      <c r="F87" s="21"/>
      <c r="G87" s="21"/>
      <c r="H87" s="21"/>
    </row>
  </sheetData>
  <mergeCells count="9">
    <mergeCell ref="F84:H84"/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luis.aorgu@hotmail.com</cp:lastModifiedBy>
  <cp:lastPrinted>2021-10-18T15:04:48Z</cp:lastPrinted>
  <dcterms:created xsi:type="dcterms:W3CDTF">2018-07-04T15:46:54Z</dcterms:created>
  <dcterms:modified xsi:type="dcterms:W3CDTF">2022-01-26T03:33:22Z</dcterms:modified>
</cp:coreProperties>
</file>